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samanthahind/OneDrive/1 Training Officer Construction/Business and Op Plans/2019/HTG Group meetings/190919/"/>
    </mc:Choice>
  </mc:AlternateContent>
  <xr:revisionPtr revIDLastSave="69" documentId="8_{0DCDD1FB-3FB1-464C-8894-D69E039A4167}" xr6:coauthVersionLast="45" xr6:coauthVersionMax="45" xr10:uidLastSave="{ACA909BD-9999-2B44-BE8F-EFE89385209C}"/>
  <bookViews>
    <workbookView xWindow="0" yWindow="460" windowWidth="29040" windowHeight="15840" xr2:uid="{23E3AA7F-71CF-4501-AD40-442D72C9D43D}"/>
  </bookViews>
  <sheets>
    <sheet name="Example" sheetId="2" r:id="rId1"/>
    <sheet name="MASTER" sheetId="3" r:id="rId2"/>
    <sheet name="Sheet2"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7" i="3" l="1"/>
  <c r="B28" i="3" s="1"/>
  <c r="O25" i="3"/>
  <c r="J25" i="3"/>
  <c r="G25" i="3"/>
  <c r="B25" i="3"/>
  <c r="O22" i="3"/>
  <c r="J22" i="3"/>
  <c r="G22" i="3"/>
  <c r="B22" i="3"/>
  <c r="O20" i="3"/>
  <c r="J20" i="3"/>
  <c r="G20" i="3"/>
  <c r="B20" i="3"/>
  <c r="O20" i="2" l="1"/>
  <c r="J20" i="2"/>
  <c r="G20" i="2"/>
  <c r="B20" i="2"/>
  <c r="B22" i="2"/>
  <c r="B25" i="2"/>
  <c r="O25" i="2"/>
  <c r="J25" i="2"/>
  <c r="G25" i="2"/>
  <c r="B28" i="2" l="1"/>
  <c r="B27" i="2"/>
  <c r="G22" i="2"/>
  <c r="J22" i="2"/>
  <c r="O22" i="2"/>
</calcChain>
</file>

<file path=xl/sharedStrings.xml><?xml version="1.0" encoding="utf-8"?>
<sst xmlns="http://schemas.openxmlformats.org/spreadsheetml/2006/main" count="77" uniqueCount="35">
  <si>
    <t>Employer Apprenticeship Checklist</t>
  </si>
  <si>
    <t>Yr 1</t>
  </si>
  <si>
    <t>Yr 2</t>
  </si>
  <si>
    <t>Achievement Date Level 2</t>
  </si>
  <si>
    <t>Achievement Date Level 3</t>
  </si>
  <si>
    <t>YNET completed and sent to CITB for L2</t>
  </si>
  <si>
    <t>YNET completed and sent to CITB for L3</t>
  </si>
  <si>
    <t>Yr 3</t>
  </si>
  <si>
    <t>Level 2</t>
  </si>
  <si>
    <t>Grants due</t>
  </si>
  <si>
    <t>Level 3</t>
  </si>
  <si>
    <t>Even if evidence from the provider is missing make sure that your claims are submitted before the due dates.</t>
  </si>
  <si>
    <t>Apprentice Name</t>
  </si>
  <si>
    <t>Training Provider</t>
  </si>
  <si>
    <t>Start date of Apprentice with provider</t>
  </si>
  <si>
    <t>20 weeks from start date</t>
  </si>
  <si>
    <t>20 weeks from achievement</t>
  </si>
  <si>
    <t>20 weeks from start date of 3rd year</t>
  </si>
  <si>
    <t>Apprentice Occupation</t>
  </si>
  <si>
    <t>Authorise Automated Claims for year 3 every 13 weeks via CITB online</t>
  </si>
  <si>
    <t>Authorise Automated Claims for year 1 and 2 every 13 weeks via CITB online</t>
  </si>
  <si>
    <t>Apprentice Achievement Grant claimed L3</t>
  </si>
  <si>
    <t xml:space="preserve">Apprentice Achievement Grant claimed L2 </t>
  </si>
  <si>
    <t xml:space="preserve">The CITB grant scheme year runs 1st April - 31st March each year, so depending when your Apprentice starts or achieves, you need to make sure you use the correct claim form for the grant scheme years - e.g. 2018/2019, 2019/2020, 2020/2021, 2021/2022.  </t>
  </si>
  <si>
    <t>Start date for year 3 (level 3)</t>
  </si>
  <si>
    <t>Richard Hind</t>
  </si>
  <si>
    <t>Site Joinery</t>
  </si>
  <si>
    <t>Hull Training</t>
  </si>
  <si>
    <t>Needed for YNET forms</t>
  </si>
  <si>
    <t>Carpentry &amp; Joinery Level 2 (site)</t>
  </si>
  <si>
    <t>Kingston Upon Hull City Council</t>
  </si>
  <si>
    <t>Latest date</t>
  </si>
  <si>
    <t>Earliest date</t>
  </si>
  <si>
    <t>You must enter the correct provider and framework or std name</t>
  </si>
  <si>
    <t>Even if evidence from the provider is missing make sure that your claims are submitted before the deadline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</si>
</sst>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11" x14ac:knownFonts="1">
    <font>
      <sz val="11"/>
      <color theme="1"/>
      <name val="Calibri"/>
      <family val="2"/>
      <scheme val="minor"/>
    </font>
    <font>
      <b/>
      <sz val="11"/>
      <color theme="1"/>
      <name val="Calibri"/>
      <family val="2"/>
      <scheme val="minor"/>
    </font>
    <font>
      <b/>
      <sz val="20"/>
      <color theme="1"/>
      <name val="Calibri"/>
      <family val="2"/>
      <scheme val="minor"/>
    </font>
    <font>
      <sz val="16"/>
      <color theme="1"/>
      <name val="Calibri"/>
      <family val="2"/>
      <scheme val="minor"/>
    </font>
    <font>
      <sz val="14"/>
      <color theme="1"/>
      <name val="Calibri"/>
      <family val="2"/>
      <scheme val="minor"/>
    </font>
    <font>
      <b/>
      <sz val="16"/>
      <color rgb="FFFF0000"/>
      <name val="Calibri"/>
      <family val="2"/>
      <scheme val="minor"/>
    </font>
    <font>
      <b/>
      <sz val="36"/>
      <color theme="1"/>
      <name val="Calibri"/>
      <family val="2"/>
      <scheme val="minor"/>
    </font>
    <font>
      <b/>
      <sz val="14"/>
      <color rgb="FFFF0000"/>
      <name val="Calibri"/>
      <family val="2"/>
      <scheme val="minor"/>
    </font>
    <font>
      <u/>
      <sz val="11"/>
      <color theme="10"/>
      <name val="Calibri"/>
      <family val="2"/>
      <scheme val="minor"/>
    </font>
    <font>
      <b/>
      <sz val="11"/>
      <color rgb="FFFF0000"/>
      <name val="Calibri"/>
      <family val="2"/>
      <scheme val="minor"/>
    </font>
    <font>
      <sz val="16"/>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72">
    <xf numFmtId="0" fontId="0" fillId="0" borderId="0" xfId="0"/>
    <xf numFmtId="0" fontId="0" fillId="0" borderId="1" xfId="0" applyBorder="1"/>
    <xf numFmtId="0" fontId="0" fillId="0" borderId="4" xfId="0" applyBorder="1"/>
    <xf numFmtId="0" fontId="0" fillId="0" borderId="0" xfId="0" applyBorder="1"/>
    <xf numFmtId="0" fontId="0" fillId="0" borderId="0" xfId="0" applyBorder="1" applyAlignment="1">
      <alignment horizontal="center"/>
    </xf>
    <xf numFmtId="164" fontId="0" fillId="0" borderId="0" xfId="0" applyNumberFormat="1" applyBorder="1"/>
    <xf numFmtId="0" fontId="1" fillId="0" borderId="0" xfId="0" applyFont="1" applyBorder="1" applyAlignment="1">
      <alignment horizontal="center"/>
    </xf>
    <xf numFmtId="164" fontId="1" fillId="0" borderId="6" xfId="0" applyNumberFormat="1" applyFont="1" applyBorder="1"/>
    <xf numFmtId="0" fontId="3" fillId="0" borderId="0" xfId="0" applyFont="1"/>
    <xf numFmtId="14" fontId="3" fillId="0" borderId="0" xfId="0" applyNumberFormat="1" applyFont="1"/>
    <xf numFmtId="0" fontId="3" fillId="0" borderId="0" xfId="0" applyFont="1" applyAlignment="1"/>
    <xf numFmtId="0" fontId="3" fillId="0" borderId="0" xfId="0" applyFont="1" applyBorder="1" applyAlignment="1"/>
    <xf numFmtId="0" fontId="4" fillId="0" borderId="0" xfId="0" applyFont="1"/>
    <xf numFmtId="0" fontId="4" fillId="0" borderId="0" xfId="0" applyFont="1" applyBorder="1" applyAlignment="1">
      <alignment horizontal="center" wrapText="1"/>
    </xf>
    <xf numFmtId="0" fontId="0" fillId="0" borderId="6" xfId="0" applyBorder="1" applyAlignment="1">
      <alignment horizontal="center"/>
    </xf>
    <xf numFmtId="14" fontId="7" fillId="0" borderId="6" xfId="0" applyNumberFormat="1" applyFont="1" applyBorder="1"/>
    <xf numFmtId="0" fontId="1" fillId="0" borderId="0" xfId="0" applyFont="1" applyAlignment="1">
      <alignment horizontal="center"/>
    </xf>
    <xf numFmtId="0" fontId="8" fillId="0" borderId="0" xfId="1" applyAlignment="1">
      <alignment vertical="center"/>
    </xf>
    <xf numFmtId="14" fontId="3" fillId="0" borderId="6" xfId="0" applyNumberFormat="1" applyFont="1" applyBorder="1"/>
    <xf numFmtId="0" fontId="3" fillId="0" borderId="6" xfId="0" applyFont="1" applyBorder="1"/>
    <xf numFmtId="0" fontId="1" fillId="0" borderId="0" xfId="0" applyFont="1" applyAlignment="1">
      <alignment horizontal="center"/>
    </xf>
    <xf numFmtId="0" fontId="4" fillId="2" borderId="6" xfId="0" applyFont="1" applyFill="1" applyBorder="1" applyAlignment="1">
      <alignment horizontal="center" wrapText="1"/>
    </xf>
    <xf numFmtId="0" fontId="4" fillId="3" borderId="6" xfId="0" applyFont="1" applyFill="1" applyBorder="1" applyAlignment="1">
      <alignment horizontal="center" wrapText="1"/>
    </xf>
    <xf numFmtId="0" fontId="0" fillId="0" borderId="6" xfId="0" applyBorder="1" applyAlignment="1">
      <alignment horizontal="center"/>
    </xf>
    <xf numFmtId="0" fontId="1" fillId="0" borderId="0" xfId="0" applyFont="1" applyAlignment="1">
      <alignment horizontal="center"/>
    </xf>
    <xf numFmtId="0" fontId="6" fillId="0" borderId="0" xfId="0" applyFont="1" applyAlignment="1">
      <alignment horizontal="center"/>
    </xf>
    <xf numFmtId="0" fontId="3" fillId="0" borderId="7" xfId="0" applyFont="1" applyBorder="1" applyAlignment="1">
      <alignment horizontal="center"/>
    </xf>
    <xf numFmtId="0" fontId="3" fillId="0" borderId="9" xfId="0" applyFont="1" applyBorder="1" applyAlignment="1">
      <alignment horizontal="center"/>
    </xf>
    <xf numFmtId="0" fontId="3" fillId="0" borderId="8" xfId="0" applyFont="1" applyBorder="1" applyAlignment="1">
      <alignment horizontal="center"/>
    </xf>
    <xf numFmtId="0" fontId="4" fillId="0" borderId="7" xfId="0" applyFont="1" applyBorder="1" applyAlignment="1">
      <alignment horizontal="center" wrapText="1"/>
    </xf>
    <xf numFmtId="0" fontId="4" fillId="0" borderId="8" xfId="0" applyFont="1" applyBorder="1" applyAlignment="1">
      <alignment horizontal="center" wrapText="1"/>
    </xf>
    <xf numFmtId="0" fontId="9" fillId="0" borderId="0" xfId="0" applyFont="1" applyAlignment="1">
      <alignment horizontal="center"/>
    </xf>
    <xf numFmtId="0" fontId="10" fillId="0" borderId="13" xfId="0" applyFont="1" applyBorder="1" applyAlignment="1">
      <alignment horizontal="center"/>
    </xf>
    <xf numFmtId="0" fontId="10" fillId="0" borderId="0" xfId="0" applyFont="1" applyAlignment="1">
      <alignment horizontal="center"/>
    </xf>
    <xf numFmtId="0" fontId="10" fillId="0" borderId="13" xfId="0" applyFont="1" applyBorder="1" applyAlignment="1">
      <alignment horizontal="center" shrinkToFit="1"/>
    </xf>
    <xf numFmtId="0" fontId="10" fillId="0" borderId="0" xfId="0" applyFont="1" applyAlignment="1">
      <alignment horizontal="center" shrinkToFit="1"/>
    </xf>
    <xf numFmtId="164" fontId="5" fillId="0" borderId="5" xfId="0" applyNumberFormat="1"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3" fillId="0" borderId="15" xfId="0" applyFont="1" applyBorder="1" applyAlignment="1">
      <alignment horizontal="center" wrapText="1"/>
    </xf>
    <xf numFmtId="0" fontId="3" fillId="0" borderId="14" xfId="0" applyFont="1" applyBorder="1" applyAlignment="1">
      <alignment horizontal="center" wrapText="1"/>
    </xf>
    <xf numFmtId="0" fontId="3" fillId="0" borderId="16" xfId="0" applyFont="1" applyBorder="1" applyAlignment="1">
      <alignment horizontal="center" wrapText="1"/>
    </xf>
    <xf numFmtId="0" fontId="3" fillId="0" borderId="13" xfId="0" applyFont="1" applyBorder="1" applyAlignment="1">
      <alignment horizontal="center" wrapText="1"/>
    </xf>
    <xf numFmtId="0" fontId="3" fillId="0" borderId="0" xfId="0" applyFont="1" applyBorder="1" applyAlignment="1">
      <alignment horizontal="center" wrapText="1"/>
    </xf>
    <xf numFmtId="0" fontId="3" fillId="0" borderId="17"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3" fillId="0" borderId="20" xfId="0" applyFont="1" applyBorder="1" applyAlignment="1">
      <alignment horizontal="center" wrapText="1"/>
    </xf>
    <xf numFmtId="0" fontId="2" fillId="0" borderId="15" xfId="0" applyFont="1" applyBorder="1" applyAlignment="1">
      <alignment horizontal="center" wrapText="1"/>
    </xf>
    <xf numFmtId="0" fontId="2" fillId="0" borderId="14" xfId="0" applyFont="1" applyBorder="1" applyAlignment="1">
      <alignment horizontal="center" wrapText="1"/>
    </xf>
    <xf numFmtId="0" fontId="2" fillId="0" borderId="16" xfId="0" applyFont="1" applyBorder="1" applyAlignment="1">
      <alignment horizontal="center" wrapText="1"/>
    </xf>
    <xf numFmtId="0" fontId="2" fillId="0" borderId="13" xfId="0" applyFont="1" applyBorder="1" applyAlignment="1">
      <alignment horizontal="center" wrapText="1"/>
    </xf>
    <xf numFmtId="0" fontId="2" fillId="0" borderId="0" xfId="0" applyFont="1" applyBorder="1" applyAlignment="1">
      <alignment horizontal="center" wrapText="1"/>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0" fillId="0" borderId="5" xfId="0" applyBorder="1" applyAlignment="1">
      <alignment horizontal="center"/>
    </xf>
    <xf numFmtId="0" fontId="0" fillId="0" borderId="11" xfId="0" applyBorder="1" applyAlignment="1">
      <alignment horizontal="center"/>
    </xf>
    <xf numFmtId="164" fontId="1" fillId="0" borderId="7" xfId="0" applyNumberFormat="1" applyFont="1" applyBorder="1" applyAlignment="1">
      <alignment horizontal="center"/>
    </xf>
    <xf numFmtId="0" fontId="1" fillId="0" borderId="9" xfId="0" applyFont="1" applyBorder="1" applyAlignment="1">
      <alignment horizontal="center"/>
    </xf>
    <xf numFmtId="0" fontId="1" fillId="0" borderId="8" xfId="0" applyFont="1" applyBorder="1" applyAlignment="1">
      <alignment horizontal="center"/>
    </xf>
    <xf numFmtId="0" fontId="0" fillId="0" borderId="6" xfId="0" applyBorder="1" applyAlignment="1">
      <alignment horizontal="center"/>
    </xf>
    <xf numFmtId="164" fontId="5" fillId="0" borderId="2" xfId="0" applyNumberFormat="1" applyFont="1" applyBorder="1" applyAlignment="1">
      <alignment horizontal="center"/>
    </xf>
    <xf numFmtId="0" fontId="5" fillId="0" borderId="12" xfId="0" applyFont="1" applyBorder="1" applyAlignment="1">
      <alignment horizontal="center"/>
    </xf>
    <xf numFmtId="0" fontId="5" fillId="0" borderId="3" xfId="0" applyFont="1" applyBorder="1" applyAlignment="1">
      <alignment horizontal="center"/>
    </xf>
    <xf numFmtId="0" fontId="10" fillId="0" borderId="6" xfId="0" applyFont="1" applyBorder="1" applyAlignment="1">
      <alignment horizontal="center" shrinkToFit="1"/>
    </xf>
    <xf numFmtId="0" fontId="10" fillId="0" borderId="6"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9" fillId="0" borderId="18" xfId="0" applyFont="1" applyBorder="1" applyAlignment="1">
      <alignment horizontal="center"/>
    </xf>
    <xf numFmtId="0" fontId="3" fillId="0" borderId="6"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citb.co.uk/levy-grants-and-funding/grants-funding/apprenticeship-grants/apprenticeship-for-grant-england-wales/" TargetMode="External"/></Relationships>
</file>

<file path=xl/drawings/drawing1.xml><?xml version="1.0" encoding="utf-8"?>
<xdr:wsDr xmlns:xdr="http://schemas.openxmlformats.org/drawingml/2006/spreadsheetDrawing" xmlns:a="http://schemas.openxmlformats.org/drawingml/2006/main">
  <xdr:twoCellAnchor>
    <xdr:from>
      <xdr:col>16</xdr:col>
      <xdr:colOff>164353</xdr:colOff>
      <xdr:row>5</xdr:row>
      <xdr:rowOff>134472</xdr:rowOff>
    </xdr:from>
    <xdr:to>
      <xdr:col>20</xdr:col>
      <xdr:colOff>448236</xdr:colOff>
      <xdr:row>11</xdr:row>
      <xdr:rowOff>597648</xdr:rowOff>
    </xdr:to>
    <xdr:sp macro="" textlink="">
      <xdr:nvSpPr>
        <xdr:cNvPr id="2" name="TextBox 1">
          <a:extLst>
            <a:ext uri="{FF2B5EF4-FFF2-40B4-BE49-F238E27FC236}">
              <a16:creationId xmlns:a16="http://schemas.microsoft.com/office/drawing/2014/main" id="{2C881B9C-7C71-504A-83F0-B89DC6C99FF6}"/>
            </a:ext>
          </a:extLst>
        </xdr:cNvPr>
        <xdr:cNvSpPr txBox="1"/>
      </xdr:nvSpPr>
      <xdr:spPr>
        <a:xfrm>
          <a:off x="15628471" y="1658472"/>
          <a:ext cx="2973294" cy="200211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YNET </a:t>
          </a:r>
        </a:p>
        <a:p>
          <a:r>
            <a:rPr lang="en-GB" sz="1100"/>
            <a:t>Make sure you enter a training provider that is on</a:t>
          </a:r>
          <a:r>
            <a:rPr lang="en-GB" sz="1100" baseline="0"/>
            <a:t> the ROATP (register of approved training providers) list.</a:t>
          </a:r>
        </a:p>
        <a:p>
          <a:endParaRPr lang="en-GB" sz="1100" baseline="0"/>
        </a:p>
        <a:p>
          <a:r>
            <a:rPr lang="en-GB" sz="1100" baseline="0"/>
            <a:t>There maybe some providers that have a contract under a different name to the one they are operating.</a:t>
          </a:r>
        </a:p>
        <a:p>
          <a:endParaRPr lang="en-GB" sz="1100" baseline="0"/>
        </a:p>
        <a:p>
          <a:r>
            <a:rPr lang="en-GB" sz="1100" baseline="0"/>
            <a:t>E.g. Hull Training are under Kingston Upon Hull City Council.  The provider will be able to confirm this.</a:t>
          </a:r>
          <a:endParaRPr lang="en-GB" sz="1100"/>
        </a:p>
      </xdr:txBody>
    </xdr:sp>
    <xdr:clientData/>
  </xdr:twoCellAnchor>
  <xdr:twoCellAnchor>
    <xdr:from>
      <xdr:col>17</xdr:col>
      <xdr:colOff>119528</xdr:colOff>
      <xdr:row>0</xdr:row>
      <xdr:rowOff>254000</xdr:rowOff>
    </xdr:from>
    <xdr:to>
      <xdr:col>21</xdr:col>
      <xdr:colOff>403411</xdr:colOff>
      <xdr:row>4</xdr:row>
      <xdr:rowOff>194237</xdr:rowOff>
    </xdr:to>
    <xdr:sp macro="" textlink="">
      <xdr:nvSpPr>
        <xdr:cNvPr id="3" name="TextBox 2">
          <a:hlinkClick xmlns:r="http://schemas.openxmlformats.org/officeDocument/2006/relationships" r:id="rId1"/>
          <a:extLst>
            <a:ext uri="{FF2B5EF4-FFF2-40B4-BE49-F238E27FC236}">
              <a16:creationId xmlns:a16="http://schemas.microsoft.com/office/drawing/2014/main" id="{61651B0B-3482-D544-9000-B450509F3E27}"/>
            </a:ext>
          </a:extLst>
        </xdr:cNvPr>
        <xdr:cNvSpPr txBox="1"/>
      </xdr:nvSpPr>
      <xdr:spPr>
        <a:xfrm>
          <a:off x="16255999" y="254000"/>
          <a:ext cx="2973294" cy="119529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YNET</a:t>
          </a:r>
        </a:p>
        <a:p>
          <a:r>
            <a:rPr lang="en-GB" sz="1100"/>
            <a:t>Make sure the Apprentice Occupation is on the Approved list</a:t>
          </a:r>
          <a:r>
            <a:rPr lang="en-GB" sz="1100" baseline="0"/>
            <a:t> of grant aided Apprenticeships.</a:t>
          </a:r>
        </a:p>
        <a:p>
          <a:r>
            <a:rPr lang="en-GB" sz="1100" baseline="0"/>
            <a:t>https://www.citb.co.uk/levy-grants-and-funding/grants-funding/apprenticeship-grants/apprenticeship-for-grant-england-wales/  </a:t>
          </a:r>
        </a:p>
        <a:p>
          <a:endParaRPr lang="en-GB" sz="1100" baseline="0"/>
        </a:p>
        <a:p>
          <a:endParaRPr lang="en-GB" sz="1100" baseline="0"/>
        </a:p>
      </xdr:txBody>
    </xdr:sp>
    <xdr:clientData/>
  </xdr:twoCellAnchor>
  <xdr:twoCellAnchor>
    <xdr:from>
      <xdr:col>16</xdr:col>
      <xdr:colOff>373529</xdr:colOff>
      <xdr:row>11</xdr:row>
      <xdr:rowOff>941294</xdr:rowOff>
    </xdr:from>
    <xdr:to>
      <xdr:col>20</xdr:col>
      <xdr:colOff>328706</xdr:colOff>
      <xdr:row>24</xdr:row>
      <xdr:rowOff>14940</xdr:rowOff>
    </xdr:to>
    <xdr:sp macro="" textlink="">
      <xdr:nvSpPr>
        <xdr:cNvPr id="4" name="TextBox 3">
          <a:extLst>
            <a:ext uri="{FF2B5EF4-FFF2-40B4-BE49-F238E27FC236}">
              <a16:creationId xmlns:a16="http://schemas.microsoft.com/office/drawing/2014/main" id="{96A96623-5206-3440-9B64-AC5E56D75EEA}"/>
            </a:ext>
          </a:extLst>
        </xdr:cNvPr>
        <xdr:cNvSpPr txBox="1"/>
      </xdr:nvSpPr>
      <xdr:spPr>
        <a:xfrm>
          <a:off x="15837647" y="4004235"/>
          <a:ext cx="2644588" cy="2584823"/>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You must provide supporting evidence from your college or training provider with your YNET</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application. </a:t>
          </a: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The evidence must show:</a:t>
          </a:r>
        </a:p>
        <a:p>
          <a:r>
            <a:rPr lang="en-GB" sz="1100" b="0" i="0" u="none" strike="noStrike">
              <a:solidFill>
                <a:schemeClr val="dk1"/>
              </a:solidFill>
              <a:effectLst/>
              <a:latin typeface="+mn-lt"/>
              <a:ea typeface="+mn-ea"/>
              <a:cs typeface="+mn-cs"/>
            </a:rPr>
            <a:t>1.The full title of the apprenticeship framework or standard</a:t>
          </a:r>
        </a:p>
        <a:p>
          <a:r>
            <a:rPr lang="en-GB" sz="1100" b="0" i="0" u="none" strike="noStrike">
              <a:solidFill>
                <a:schemeClr val="dk1"/>
              </a:solidFill>
              <a:effectLst/>
              <a:latin typeface="+mn-lt"/>
              <a:ea typeface="+mn-ea"/>
              <a:cs typeface="+mn-cs"/>
            </a:rPr>
            <a:t>2. The name of the apprentice</a:t>
          </a:r>
        </a:p>
        <a:p>
          <a:r>
            <a:rPr lang="en-GB" sz="1100" b="0" i="0" u="none" strike="noStrike">
              <a:solidFill>
                <a:schemeClr val="dk1"/>
              </a:solidFill>
              <a:effectLst/>
              <a:latin typeface="+mn-lt"/>
              <a:ea typeface="+mn-ea"/>
              <a:cs typeface="+mn-cs"/>
            </a:rPr>
            <a:t>3. The college start date</a:t>
          </a:r>
        </a:p>
        <a:p>
          <a:endParaRPr lang="en-GB" sz="1100"/>
        </a:p>
      </xdr:txBody>
    </xdr:sp>
    <xdr:clientData/>
  </xdr:twoCellAnchor>
  <xdr:twoCellAnchor>
    <xdr:from>
      <xdr:col>0</xdr:col>
      <xdr:colOff>582705</xdr:colOff>
      <xdr:row>41</xdr:row>
      <xdr:rowOff>29882</xdr:rowOff>
    </xdr:from>
    <xdr:to>
      <xdr:col>14</xdr:col>
      <xdr:colOff>851646</xdr:colOff>
      <xdr:row>47</xdr:row>
      <xdr:rowOff>89647</xdr:rowOff>
    </xdr:to>
    <xdr:sp macro="" textlink="">
      <xdr:nvSpPr>
        <xdr:cNvPr id="5" name="TextBox 4">
          <a:extLst>
            <a:ext uri="{FF2B5EF4-FFF2-40B4-BE49-F238E27FC236}">
              <a16:creationId xmlns:a16="http://schemas.microsoft.com/office/drawing/2014/main" id="{9EFF56EB-E054-5E40-8411-DA2A79053A92}"/>
            </a:ext>
          </a:extLst>
        </xdr:cNvPr>
        <xdr:cNvSpPr txBox="1"/>
      </xdr:nvSpPr>
      <xdr:spPr>
        <a:xfrm>
          <a:off x="582705" y="10100235"/>
          <a:ext cx="13805647" cy="122517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a:t>If you are not</a:t>
          </a:r>
          <a:r>
            <a:rPr lang="en-GB" sz="1800" baseline="0"/>
            <a:t> going through the CITB Managing Agency then you need to let CITB you have an Apprentice with another provider, that is why you complete the YNET form.  If you are not sure, please check with a CITB Apprenticeship Officer - Helen Spanton or Lianne Roper or your CITB Advisor - Janice Chattaway</a:t>
          </a:r>
          <a:endParaRPr lang="en-GB" sz="1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579BD-DD4D-F241-8E5A-CE78B6C50285}">
  <sheetPr>
    <pageSetUpPr fitToPage="1"/>
  </sheetPr>
  <dimension ref="A1:Q39"/>
  <sheetViews>
    <sheetView tabSelected="1" zoomScale="85" zoomScaleNormal="85" workbookViewId="0">
      <selection activeCell="F7" sqref="F7"/>
    </sheetView>
  </sheetViews>
  <sheetFormatPr baseColWidth="10" defaultColWidth="8.83203125" defaultRowHeight="15" x14ac:dyDescent="0.2"/>
  <cols>
    <col min="1" max="1" width="14.83203125" customWidth="1"/>
    <col min="2" max="2" width="16.1640625" customWidth="1"/>
    <col min="3" max="3" width="8.83203125" customWidth="1"/>
    <col min="4" max="4" width="14.33203125" bestFit="1" customWidth="1"/>
    <col min="5" max="5" width="13.5" customWidth="1"/>
    <col min="6" max="6" width="16.33203125" bestFit="1" customWidth="1"/>
    <col min="7" max="8" width="14.1640625" customWidth="1"/>
    <col min="10" max="10" width="21.33203125" customWidth="1"/>
    <col min="15" max="15" width="16.5" customWidth="1"/>
  </cols>
  <sheetData>
    <row r="1" spans="1:17" ht="47" x14ac:dyDescent="0.55000000000000004">
      <c r="A1" s="25" t="s">
        <v>0</v>
      </c>
      <c r="B1" s="25"/>
      <c r="C1" s="25"/>
      <c r="D1" s="25"/>
      <c r="E1" s="25"/>
      <c r="F1" s="25"/>
      <c r="G1" s="25"/>
      <c r="H1" s="25"/>
      <c r="I1" s="25"/>
      <c r="J1" s="25"/>
      <c r="K1" s="25"/>
      <c r="L1" s="25"/>
      <c r="M1" s="25"/>
      <c r="N1" s="25"/>
      <c r="O1" s="25"/>
    </row>
    <row r="3" spans="1:17" x14ac:dyDescent="0.2">
      <c r="M3" s="31" t="s">
        <v>28</v>
      </c>
      <c r="N3" s="31"/>
      <c r="O3" s="31"/>
      <c r="P3" s="31"/>
      <c r="Q3" s="31"/>
    </row>
    <row r="4" spans="1:17" s="8" customFormat="1" ht="21" x14ac:dyDescent="0.25">
      <c r="A4" s="8" t="s">
        <v>12</v>
      </c>
      <c r="D4" s="11"/>
      <c r="E4" s="11"/>
      <c r="F4" s="26" t="s">
        <v>25</v>
      </c>
      <c r="G4" s="27"/>
      <c r="H4" s="27"/>
      <c r="I4" s="27"/>
      <c r="J4" s="27"/>
      <c r="K4" s="27"/>
      <c r="L4" s="28"/>
      <c r="M4" s="34" t="s">
        <v>33</v>
      </c>
      <c r="N4" s="35"/>
      <c r="O4" s="35"/>
      <c r="P4" s="35"/>
      <c r="Q4" s="35"/>
    </row>
    <row r="5" spans="1:17" s="8" customFormat="1" ht="21" x14ac:dyDescent="0.25">
      <c r="A5" s="8" t="s">
        <v>18</v>
      </c>
      <c r="D5" s="11"/>
      <c r="E5" s="11"/>
      <c r="F5" s="26" t="s">
        <v>26</v>
      </c>
      <c r="G5" s="27"/>
      <c r="H5" s="27"/>
      <c r="I5" s="27"/>
      <c r="J5" s="27"/>
      <c r="K5" s="27"/>
      <c r="L5" s="28"/>
      <c r="M5" s="32" t="s">
        <v>29</v>
      </c>
      <c r="N5" s="33"/>
      <c r="O5" s="33"/>
      <c r="P5" s="33"/>
      <c r="Q5" s="33"/>
    </row>
    <row r="6" spans="1:17" s="8" customFormat="1" ht="21" x14ac:dyDescent="0.25">
      <c r="A6" s="8" t="s">
        <v>13</v>
      </c>
      <c r="D6" s="11"/>
      <c r="E6" s="11"/>
      <c r="F6" s="26" t="s">
        <v>27</v>
      </c>
      <c r="G6" s="27"/>
      <c r="H6" s="27"/>
      <c r="I6" s="27"/>
      <c r="J6" s="27"/>
      <c r="K6" s="27"/>
      <c r="L6" s="28"/>
      <c r="M6" s="32" t="s">
        <v>30</v>
      </c>
      <c r="N6" s="33"/>
      <c r="O6" s="33"/>
      <c r="P6" s="33"/>
      <c r="Q6" s="33"/>
    </row>
    <row r="7" spans="1:17" s="8" customFormat="1" ht="21" x14ac:dyDescent="0.25">
      <c r="A7" s="10" t="s">
        <v>14</v>
      </c>
      <c r="B7" s="10"/>
      <c r="C7" s="10"/>
      <c r="D7" s="9"/>
      <c r="F7" s="18">
        <v>43709</v>
      </c>
    </row>
    <row r="8" spans="1:17" s="8" customFormat="1" ht="21" x14ac:dyDescent="0.25">
      <c r="A8" s="8" t="s">
        <v>3</v>
      </c>
      <c r="D8" s="9"/>
      <c r="F8" s="18">
        <v>44407</v>
      </c>
    </row>
    <row r="9" spans="1:17" s="8" customFormat="1" ht="21" x14ac:dyDescent="0.25">
      <c r="A9" s="8" t="s">
        <v>24</v>
      </c>
      <c r="D9" s="9"/>
      <c r="F9" s="18"/>
      <c r="J9" s="17"/>
    </row>
    <row r="10" spans="1:17" s="8" customFormat="1" ht="21" x14ac:dyDescent="0.25">
      <c r="A10" s="8" t="s">
        <v>4</v>
      </c>
      <c r="F10" s="19"/>
    </row>
    <row r="12" spans="1:17" s="12" customFormat="1" ht="80" x14ac:dyDescent="0.25">
      <c r="B12" s="21" t="s">
        <v>5</v>
      </c>
      <c r="D12" s="29" t="s">
        <v>20</v>
      </c>
      <c r="E12" s="30"/>
      <c r="G12" s="22" t="s">
        <v>22</v>
      </c>
      <c r="H12" s="13"/>
      <c r="J12" s="21" t="s">
        <v>6</v>
      </c>
      <c r="L12" s="29" t="s">
        <v>19</v>
      </c>
      <c r="M12" s="30"/>
      <c r="O12" s="22" t="s">
        <v>21</v>
      </c>
    </row>
    <row r="14" spans="1:17" x14ac:dyDescent="0.2">
      <c r="D14" s="14" t="s">
        <v>1</v>
      </c>
      <c r="E14" s="14" t="s">
        <v>2</v>
      </c>
      <c r="L14" s="62" t="s">
        <v>7</v>
      </c>
      <c r="M14" s="62"/>
    </row>
    <row r="15" spans="1:17" ht="16" thickBot="1" x14ac:dyDescent="0.25">
      <c r="H15" s="3"/>
    </row>
    <row r="16" spans="1:17" ht="16" thickBot="1" x14ac:dyDescent="0.25">
      <c r="B16" s="3"/>
      <c r="D16" s="1">
        <v>625</v>
      </c>
      <c r="E16" s="1">
        <v>625</v>
      </c>
      <c r="G16" s="1">
        <v>3500</v>
      </c>
      <c r="J16" s="3"/>
      <c r="L16" s="57">
        <v>625</v>
      </c>
      <c r="M16" s="58"/>
      <c r="O16" s="1">
        <v>3500</v>
      </c>
    </row>
    <row r="17" spans="1:15" ht="16" thickBot="1" x14ac:dyDescent="0.25">
      <c r="D17" s="1">
        <v>625</v>
      </c>
      <c r="E17" s="1">
        <v>625</v>
      </c>
      <c r="L17" s="57">
        <v>625</v>
      </c>
      <c r="M17" s="58"/>
    </row>
    <row r="18" spans="1:15" ht="16" thickBot="1" x14ac:dyDescent="0.25">
      <c r="D18" s="1">
        <v>625</v>
      </c>
      <c r="E18" s="1">
        <v>625</v>
      </c>
      <c r="L18" s="57">
        <v>625</v>
      </c>
      <c r="M18" s="58"/>
    </row>
    <row r="19" spans="1:15" ht="16" thickBot="1" x14ac:dyDescent="0.25">
      <c r="B19" s="20" t="s">
        <v>32</v>
      </c>
      <c r="D19" s="1">
        <v>625</v>
      </c>
      <c r="E19" s="2">
        <v>625</v>
      </c>
      <c r="G19" s="20" t="s">
        <v>32</v>
      </c>
      <c r="J19" s="20" t="s">
        <v>32</v>
      </c>
      <c r="L19" s="57">
        <v>625</v>
      </c>
      <c r="M19" s="58"/>
      <c r="O19" s="20" t="s">
        <v>32</v>
      </c>
    </row>
    <row r="20" spans="1:15" ht="19" x14ac:dyDescent="0.25">
      <c r="B20" s="15">
        <f>IF(F7&lt;&gt;"",F7,"")</f>
        <v>43709</v>
      </c>
      <c r="G20" s="15">
        <f>IF(F8&lt;&gt;"",F8,"")</f>
        <v>44407</v>
      </c>
      <c r="J20" s="15" t="str">
        <f>IF(F9&lt;&gt;"",F9,"")</f>
        <v/>
      </c>
      <c r="M20" s="3"/>
      <c r="O20" s="15" t="str">
        <f>IF(F10&lt;&gt;"",F10,"")</f>
        <v/>
      </c>
    </row>
    <row r="21" spans="1:15" x14ac:dyDescent="0.2">
      <c r="B21" s="16" t="s">
        <v>31</v>
      </c>
      <c r="G21" s="16" t="s">
        <v>31</v>
      </c>
      <c r="J21" s="16" t="s">
        <v>31</v>
      </c>
      <c r="O21" s="16" t="s">
        <v>31</v>
      </c>
    </row>
    <row r="22" spans="1:15" ht="19" x14ac:dyDescent="0.25">
      <c r="B22" s="15">
        <f>IF(F7&lt;&gt;"",F7+140,"")</f>
        <v>43849</v>
      </c>
      <c r="G22" s="15">
        <f>IF(F8&lt;&gt;"",F8+140,"")</f>
        <v>44547</v>
      </c>
      <c r="H22" s="4"/>
      <c r="J22" s="15" t="str">
        <f>IF(F9&lt;&gt;"",F9+140,"")</f>
        <v/>
      </c>
      <c r="O22" s="15" t="str">
        <f>IF(F10&lt;&gt;"",F10+140,"")</f>
        <v/>
      </c>
    </row>
    <row r="23" spans="1:15" x14ac:dyDescent="0.2">
      <c r="B23" t="s">
        <v>15</v>
      </c>
      <c r="G23" t="s">
        <v>16</v>
      </c>
      <c r="J23" t="s">
        <v>17</v>
      </c>
      <c r="O23" t="s">
        <v>16</v>
      </c>
    </row>
    <row r="25" spans="1:15" x14ac:dyDescent="0.2">
      <c r="A25" t="s">
        <v>9</v>
      </c>
      <c r="B25" s="59">
        <f>SUM(D16+D17+D18+D19+E16+E17+E18+E19)</f>
        <v>5000</v>
      </c>
      <c r="C25" s="60"/>
      <c r="D25" s="60"/>
      <c r="E25" s="61"/>
      <c r="G25" s="7">
        <f>SUM(G16)</f>
        <v>3500</v>
      </c>
      <c r="H25" s="5"/>
      <c r="J25" s="59">
        <f>SUM(L16:M19)</f>
        <v>2500</v>
      </c>
      <c r="K25" s="60"/>
      <c r="L25" s="60"/>
      <c r="M25" s="61"/>
      <c r="O25" s="7">
        <f>SUM(O16)</f>
        <v>3500</v>
      </c>
    </row>
    <row r="26" spans="1:15" ht="16" thickBot="1" x14ac:dyDescent="0.25"/>
    <row r="27" spans="1:15" ht="22" thickBot="1" x14ac:dyDescent="0.3">
      <c r="A27" t="s">
        <v>8</v>
      </c>
      <c r="B27" s="63">
        <f>SUM(D16+D17+D18+D19+E16+E17+E18+E19+G16)</f>
        <v>8500</v>
      </c>
      <c r="C27" s="64"/>
      <c r="D27" s="64"/>
      <c r="E27" s="64"/>
      <c r="F27" s="64"/>
      <c r="G27" s="65"/>
      <c r="H27" s="6"/>
    </row>
    <row r="28" spans="1:15" ht="22" thickBot="1" x14ac:dyDescent="0.3">
      <c r="A28" t="s">
        <v>10</v>
      </c>
      <c r="B28" s="36">
        <f>SUM(B27+L16+L17+L18+L19+O16)</f>
        <v>14500</v>
      </c>
      <c r="C28" s="37"/>
      <c r="D28" s="37"/>
      <c r="E28" s="37"/>
      <c r="F28" s="37"/>
      <c r="G28" s="37"/>
      <c r="H28" s="37"/>
      <c r="I28" s="37"/>
      <c r="J28" s="37"/>
      <c r="K28" s="37"/>
      <c r="L28" s="37"/>
      <c r="M28" s="37"/>
      <c r="N28" s="37"/>
      <c r="O28" s="38"/>
    </row>
    <row r="32" spans="1:15" x14ac:dyDescent="0.2">
      <c r="A32" s="39" t="s">
        <v>23</v>
      </c>
      <c r="B32" s="40"/>
      <c r="C32" s="40"/>
      <c r="D32" s="40"/>
      <c r="E32" s="40"/>
      <c r="F32" s="40"/>
      <c r="G32" s="40"/>
      <c r="H32" s="40"/>
      <c r="I32" s="40"/>
      <c r="J32" s="40"/>
      <c r="K32" s="40"/>
      <c r="L32" s="40"/>
      <c r="M32" s="40"/>
      <c r="N32" s="40"/>
      <c r="O32" s="41"/>
    </row>
    <row r="33" spans="1:15" x14ac:dyDescent="0.2">
      <c r="A33" s="42"/>
      <c r="B33" s="43"/>
      <c r="C33" s="43"/>
      <c r="D33" s="43"/>
      <c r="E33" s="43"/>
      <c r="F33" s="43"/>
      <c r="G33" s="43"/>
      <c r="H33" s="43"/>
      <c r="I33" s="43"/>
      <c r="J33" s="43"/>
      <c r="K33" s="43"/>
      <c r="L33" s="43"/>
      <c r="M33" s="43"/>
      <c r="N33" s="43"/>
      <c r="O33" s="44"/>
    </row>
    <row r="34" spans="1:15" x14ac:dyDescent="0.2">
      <c r="A34" s="45"/>
      <c r="B34" s="46"/>
      <c r="C34" s="46"/>
      <c r="D34" s="46"/>
      <c r="E34" s="46"/>
      <c r="F34" s="46"/>
      <c r="G34" s="46"/>
      <c r="H34" s="46"/>
      <c r="I34" s="46"/>
      <c r="J34" s="46"/>
      <c r="K34" s="46"/>
      <c r="L34" s="46"/>
      <c r="M34" s="46"/>
      <c r="N34" s="46"/>
      <c r="O34" s="47"/>
    </row>
    <row r="37" spans="1:15" x14ac:dyDescent="0.2">
      <c r="A37" s="48" t="s">
        <v>34</v>
      </c>
      <c r="B37" s="49"/>
      <c r="C37" s="49"/>
      <c r="D37" s="49"/>
      <c r="E37" s="49"/>
      <c r="F37" s="49"/>
      <c r="G37" s="49"/>
      <c r="H37" s="49"/>
      <c r="I37" s="49"/>
      <c r="J37" s="49"/>
      <c r="K37" s="49"/>
      <c r="L37" s="49"/>
      <c r="M37" s="49"/>
      <c r="N37" s="49"/>
      <c r="O37" s="50"/>
    </row>
    <row r="38" spans="1:15" x14ac:dyDescent="0.2">
      <c r="A38" s="51"/>
      <c r="B38" s="52"/>
      <c r="C38" s="52"/>
      <c r="D38" s="52"/>
      <c r="E38" s="52"/>
      <c r="F38" s="52"/>
      <c r="G38" s="52"/>
      <c r="H38" s="52"/>
      <c r="I38" s="52"/>
      <c r="J38" s="52"/>
      <c r="K38" s="52"/>
      <c r="L38" s="52"/>
      <c r="M38" s="52"/>
      <c r="N38" s="52"/>
      <c r="O38" s="53"/>
    </row>
    <row r="39" spans="1:15" x14ac:dyDescent="0.2">
      <c r="A39" s="54"/>
      <c r="B39" s="55"/>
      <c r="C39" s="55"/>
      <c r="D39" s="55"/>
      <c r="E39" s="55"/>
      <c r="F39" s="55"/>
      <c r="G39" s="55"/>
      <c r="H39" s="55"/>
      <c r="I39" s="55"/>
      <c r="J39" s="55"/>
      <c r="K39" s="55"/>
      <c r="L39" s="55"/>
      <c r="M39" s="55"/>
      <c r="N39" s="55"/>
      <c r="O39" s="56"/>
    </row>
  </sheetData>
  <mergeCells count="21">
    <mergeCell ref="B28:O28"/>
    <mergeCell ref="A32:O34"/>
    <mergeCell ref="A37:O39"/>
    <mergeCell ref="M6:Q6"/>
    <mergeCell ref="L19:M19"/>
    <mergeCell ref="B25:E25"/>
    <mergeCell ref="J25:M25"/>
    <mergeCell ref="L14:M14"/>
    <mergeCell ref="L16:M16"/>
    <mergeCell ref="L17:M17"/>
    <mergeCell ref="L18:M18"/>
    <mergeCell ref="B27:G27"/>
    <mergeCell ref="A1:O1"/>
    <mergeCell ref="F4:L4"/>
    <mergeCell ref="F5:L5"/>
    <mergeCell ref="F6:L6"/>
    <mergeCell ref="D12:E12"/>
    <mergeCell ref="L12:M12"/>
    <mergeCell ref="M3:Q3"/>
    <mergeCell ref="M5:Q5"/>
    <mergeCell ref="M4:Q4"/>
  </mergeCells>
  <pageMargins left="0.7" right="0.7" top="0.75" bottom="0.75" header="0.3" footer="0.3"/>
  <pageSetup paperSize="9" scale="4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BA6EA-A309-B448-9475-32843D5C7B99}">
  <sheetPr>
    <pageSetUpPr fitToPage="1"/>
  </sheetPr>
  <dimension ref="A1:Q39"/>
  <sheetViews>
    <sheetView zoomScale="85" zoomScaleNormal="85" workbookViewId="0">
      <selection activeCell="S12" sqref="S12"/>
    </sheetView>
  </sheetViews>
  <sheetFormatPr baseColWidth="10" defaultColWidth="8.83203125" defaultRowHeight="15" x14ac:dyDescent="0.2"/>
  <cols>
    <col min="1" max="1" width="14.83203125" customWidth="1"/>
    <col min="2" max="2" width="16.1640625" customWidth="1"/>
    <col min="3" max="3" width="8.83203125" customWidth="1"/>
    <col min="4" max="4" width="14.33203125" bestFit="1" customWidth="1"/>
    <col min="5" max="5" width="13.5" customWidth="1"/>
    <col min="6" max="6" width="16.33203125" bestFit="1" customWidth="1"/>
    <col min="7" max="8" width="14.1640625" customWidth="1"/>
    <col min="10" max="10" width="21.33203125" customWidth="1"/>
    <col min="15" max="15" width="16.5" customWidth="1"/>
  </cols>
  <sheetData>
    <row r="1" spans="1:17" ht="47" x14ac:dyDescent="0.55000000000000004">
      <c r="A1" s="25" t="s">
        <v>0</v>
      </c>
      <c r="B1" s="25"/>
      <c r="C1" s="25"/>
      <c r="D1" s="25"/>
      <c r="E1" s="25"/>
      <c r="F1" s="25"/>
      <c r="G1" s="25"/>
      <c r="H1" s="25"/>
      <c r="I1" s="25"/>
      <c r="J1" s="25"/>
      <c r="K1" s="25"/>
      <c r="L1" s="25"/>
      <c r="M1" s="25"/>
      <c r="N1" s="25"/>
      <c r="O1" s="25"/>
    </row>
    <row r="3" spans="1:17" x14ac:dyDescent="0.2">
      <c r="M3" s="68" t="s">
        <v>28</v>
      </c>
      <c r="N3" s="69"/>
      <c r="O3" s="69"/>
      <c r="P3" s="69"/>
      <c r="Q3" s="70"/>
    </row>
    <row r="4" spans="1:17" s="8" customFormat="1" ht="21" x14ac:dyDescent="0.25">
      <c r="A4" s="8" t="s">
        <v>12</v>
      </c>
      <c r="D4" s="11"/>
      <c r="E4" s="11"/>
      <c r="F4" s="71"/>
      <c r="G4" s="71"/>
      <c r="H4" s="71"/>
      <c r="I4" s="71"/>
      <c r="J4" s="71"/>
      <c r="K4" s="71"/>
      <c r="L4" s="71"/>
      <c r="M4" s="66" t="s">
        <v>33</v>
      </c>
      <c r="N4" s="66"/>
      <c r="O4" s="66"/>
      <c r="P4" s="66"/>
      <c r="Q4" s="66"/>
    </row>
    <row r="5" spans="1:17" s="8" customFormat="1" ht="21" x14ac:dyDescent="0.25">
      <c r="A5" s="8" t="s">
        <v>18</v>
      </c>
      <c r="D5" s="11"/>
      <c r="E5" s="11"/>
      <c r="F5" s="26"/>
      <c r="G5" s="27"/>
      <c r="H5" s="27"/>
      <c r="I5" s="27"/>
      <c r="J5" s="27"/>
      <c r="K5" s="27"/>
      <c r="L5" s="28"/>
      <c r="M5" s="67"/>
      <c r="N5" s="67"/>
      <c r="O5" s="67"/>
      <c r="P5" s="67"/>
      <c r="Q5" s="67"/>
    </row>
    <row r="6" spans="1:17" s="8" customFormat="1" ht="21" x14ac:dyDescent="0.25">
      <c r="A6" s="8" t="s">
        <v>13</v>
      </c>
      <c r="D6" s="11"/>
      <c r="E6" s="11"/>
      <c r="F6" s="26"/>
      <c r="G6" s="27"/>
      <c r="H6" s="27"/>
      <c r="I6" s="27"/>
      <c r="J6" s="27"/>
      <c r="K6" s="27"/>
      <c r="L6" s="28"/>
      <c r="M6" s="67"/>
      <c r="N6" s="67"/>
      <c r="O6" s="67"/>
      <c r="P6" s="67"/>
      <c r="Q6" s="67"/>
    </row>
    <row r="7" spans="1:17" s="8" customFormat="1" ht="21" x14ac:dyDescent="0.25">
      <c r="A7" s="10" t="s">
        <v>14</v>
      </c>
      <c r="B7" s="10"/>
      <c r="C7" s="10"/>
      <c r="D7" s="9"/>
      <c r="F7" s="18"/>
    </row>
    <row r="8" spans="1:17" s="8" customFormat="1" ht="21" x14ac:dyDescent="0.25">
      <c r="A8" s="8" t="s">
        <v>3</v>
      </c>
      <c r="D8" s="9"/>
      <c r="F8" s="18"/>
    </row>
    <row r="9" spans="1:17" s="8" customFormat="1" ht="21" x14ac:dyDescent="0.25">
      <c r="A9" s="8" t="s">
        <v>24</v>
      </c>
      <c r="D9" s="9"/>
      <c r="F9" s="18"/>
      <c r="J9" s="17"/>
    </row>
    <row r="10" spans="1:17" s="8" customFormat="1" ht="21" x14ac:dyDescent="0.25">
      <c r="A10" s="8" t="s">
        <v>4</v>
      </c>
      <c r="F10" s="19"/>
    </row>
    <row r="12" spans="1:17" s="12" customFormat="1" ht="80" x14ac:dyDescent="0.25">
      <c r="B12" s="21" t="s">
        <v>5</v>
      </c>
      <c r="D12" s="29" t="s">
        <v>20</v>
      </c>
      <c r="E12" s="30"/>
      <c r="G12" s="22" t="s">
        <v>22</v>
      </c>
      <c r="H12" s="13"/>
      <c r="J12" s="21" t="s">
        <v>6</v>
      </c>
      <c r="L12" s="29" t="s">
        <v>19</v>
      </c>
      <c r="M12" s="30"/>
      <c r="O12" s="22" t="s">
        <v>21</v>
      </c>
    </row>
    <row r="14" spans="1:17" x14ac:dyDescent="0.2">
      <c r="D14" s="23" t="s">
        <v>1</v>
      </c>
      <c r="E14" s="23" t="s">
        <v>2</v>
      </c>
      <c r="L14" s="62" t="s">
        <v>7</v>
      </c>
      <c r="M14" s="62"/>
    </row>
    <row r="15" spans="1:17" ht="16" thickBot="1" x14ac:dyDescent="0.25">
      <c r="H15" s="3"/>
    </row>
    <row r="16" spans="1:17" ht="16" thickBot="1" x14ac:dyDescent="0.25">
      <c r="B16" s="3"/>
      <c r="D16" s="1">
        <v>625</v>
      </c>
      <c r="E16" s="1">
        <v>625</v>
      </c>
      <c r="G16" s="1">
        <v>3500</v>
      </c>
      <c r="J16" s="3"/>
      <c r="L16" s="57">
        <v>625</v>
      </c>
      <c r="M16" s="58"/>
      <c r="O16" s="1">
        <v>3500</v>
      </c>
    </row>
    <row r="17" spans="1:15" ht="16" thickBot="1" x14ac:dyDescent="0.25">
      <c r="D17" s="1">
        <v>625</v>
      </c>
      <c r="E17" s="1">
        <v>625</v>
      </c>
      <c r="L17" s="57">
        <v>625</v>
      </c>
      <c r="M17" s="58"/>
    </row>
    <row r="18" spans="1:15" ht="16" thickBot="1" x14ac:dyDescent="0.25">
      <c r="D18" s="1">
        <v>625</v>
      </c>
      <c r="E18" s="1">
        <v>625</v>
      </c>
      <c r="L18" s="57">
        <v>625</v>
      </c>
      <c r="M18" s="58"/>
    </row>
    <row r="19" spans="1:15" ht="16" thickBot="1" x14ac:dyDescent="0.25">
      <c r="B19" s="24" t="s">
        <v>32</v>
      </c>
      <c r="D19" s="1">
        <v>625</v>
      </c>
      <c r="E19" s="2">
        <v>625</v>
      </c>
      <c r="G19" s="24" t="s">
        <v>32</v>
      </c>
      <c r="J19" s="24" t="s">
        <v>32</v>
      </c>
      <c r="L19" s="57">
        <v>625</v>
      </c>
      <c r="M19" s="58"/>
      <c r="O19" s="24" t="s">
        <v>32</v>
      </c>
    </row>
    <row r="20" spans="1:15" ht="19" x14ac:dyDescent="0.25">
      <c r="B20" s="15" t="str">
        <f>IF(F7&lt;&gt;"",F7,"")</f>
        <v/>
      </c>
      <c r="G20" s="15" t="str">
        <f>IF(F8&lt;&gt;"",F8,"")</f>
        <v/>
      </c>
      <c r="J20" s="15" t="str">
        <f>IF(F9&lt;&gt;"",F9,"")</f>
        <v/>
      </c>
      <c r="M20" s="3"/>
      <c r="O20" s="15" t="str">
        <f>IF(F10&lt;&gt;"",F10,"")</f>
        <v/>
      </c>
    </row>
    <row r="21" spans="1:15" x14ac:dyDescent="0.2">
      <c r="B21" s="24" t="s">
        <v>31</v>
      </c>
      <c r="G21" s="24" t="s">
        <v>31</v>
      </c>
      <c r="J21" s="24" t="s">
        <v>31</v>
      </c>
      <c r="O21" s="24" t="s">
        <v>31</v>
      </c>
    </row>
    <row r="22" spans="1:15" ht="19" x14ac:dyDescent="0.25">
      <c r="B22" s="15" t="str">
        <f>IF(F7&lt;&gt;"",F7+140,"")</f>
        <v/>
      </c>
      <c r="G22" s="15" t="str">
        <f>IF(F8&lt;&gt;"",F8+140,"")</f>
        <v/>
      </c>
      <c r="H22" s="4"/>
      <c r="J22" s="15" t="str">
        <f>IF(F9&lt;&gt;"",F9+140,"")</f>
        <v/>
      </c>
      <c r="O22" s="15" t="str">
        <f>IF(F10&lt;&gt;"",F10+140,"")</f>
        <v/>
      </c>
    </row>
    <row r="23" spans="1:15" x14ac:dyDescent="0.2">
      <c r="B23" t="s">
        <v>15</v>
      </c>
      <c r="G23" t="s">
        <v>16</v>
      </c>
      <c r="J23" t="s">
        <v>17</v>
      </c>
      <c r="O23" t="s">
        <v>16</v>
      </c>
    </row>
    <row r="25" spans="1:15" x14ac:dyDescent="0.2">
      <c r="A25" t="s">
        <v>9</v>
      </c>
      <c r="B25" s="59">
        <f>SUM(D16+D17+D18+D19+E16+E17+E18+E19)</f>
        <v>5000</v>
      </c>
      <c r="C25" s="60"/>
      <c r="D25" s="60"/>
      <c r="E25" s="61"/>
      <c r="G25" s="7">
        <f>SUM(G16)</f>
        <v>3500</v>
      </c>
      <c r="H25" s="5"/>
      <c r="J25" s="59">
        <f>SUM(L16:M19)</f>
        <v>2500</v>
      </c>
      <c r="K25" s="60"/>
      <c r="L25" s="60"/>
      <c r="M25" s="61"/>
      <c r="O25" s="7">
        <f>SUM(O16)</f>
        <v>3500</v>
      </c>
    </row>
    <row r="26" spans="1:15" ht="16" thickBot="1" x14ac:dyDescent="0.25"/>
    <row r="27" spans="1:15" ht="22" thickBot="1" x14ac:dyDescent="0.3">
      <c r="A27" t="s">
        <v>8</v>
      </c>
      <c r="B27" s="63">
        <f>SUM(D16+D17+D18+D19+E16+E17+E18+E19+G16)</f>
        <v>8500</v>
      </c>
      <c r="C27" s="64"/>
      <c r="D27" s="64"/>
      <c r="E27" s="64"/>
      <c r="F27" s="64"/>
      <c r="G27" s="65"/>
      <c r="H27" s="6"/>
    </row>
    <row r="28" spans="1:15" ht="22" thickBot="1" x14ac:dyDescent="0.3">
      <c r="A28" t="s">
        <v>10</v>
      </c>
      <c r="B28" s="36">
        <f>SUM(B27+L16+L17+L18+L19+O16)</f>
        <v>14500</v>
      </c>
      <c r="C28" s="37"/>
      <c r="D28" s="37"/>
      <c r="E28" s="37"/>
      <c r="F28" s="37"/>
      <c r="G28" s="37"/>
      <c r="H28" s="37"/>
      <c r="I28" s="37"/>
      <c r="J28" s="37"/>
      <c r="K28" s="37"/>
      <c r="L28" s="37"/>
      <c r="M28" s="37"/>
      <c r="N28" s="37"/>
      <c r="O28" s="38"/>
    </row>
    <row r="32" spans="1:15" x14ac:dyDescent="0.2">
      <c r="A32" s="39" t="s">
        <v>23</v>
      </c>
      <c r="B32" s="40"/>
      <c r="C32" s="40"/>
      <c r="D32" s="40"/>
      <c r="E32" s="40"/>
      <c r="F32" s="40"/>
      <c r="G32" s="40"/>
      <c r="H32" s="40"/>
      <c r="I32" s="40"/>
      <c r="J32" s="40"/>
      <c r="K32" s="40"/>
      <c r="L32" s="40"/>
      <c r="M32" s="40"/>
      <c r="N32" s="40"/>
      <c r="O32" s="41"/>
    </row>
    <row r="33" spans="1:15" x14ac:dyDescent="0.2">
      <c r="A33" s="42"/>
      <c r="B33" s="43"/>
      <c r="C33" s="43"/>
      <c r="D33" s="43"/>
      <c r="E33" s="43"/>
      <c r="F33" s="43"/>
      <c r="G33" s="43"/>
      <c r="H33" s="43"/>
      <c r="I33" s="43"/>
      <c r="J33" s="43"/>
      <c r="K33" s="43"/>
      <c r="L33" s="43"/>
      <c r="M33" s="43"/>
      <c r="N33" s="43"/>
      <c r="O33" s="44"/>
    </row>
    <row r="34" spans="1:15" x14ac:dyDescent="0.2">
      <c r="A34" s="45"/>
      <c r="B34" s="46"/>
      <c r="C34" s="46"/>
      <c r="D34" s="46"/>
      <c r="E34" s="46"/>
      <c r="F34" s="46"/>
      <c r="G34" s="46"/>
      <c r="H34" s="46"/>
      <c r="I34" s="46"/>
      <c r="J34" s="46"/>
      <c r="K34" s="46"/>
      <c r="L34" s="46"/>
      <c r="M34" s="46"/>
      <c r="N34" s="46"/>
      <c r="O34" s="47"/>
    </row>
    <row r="37" spans="1:15" x14ac:dyDescent="0.2">
      <c r="A37" s="48" t="s">
        <v>11</v>
      </c>
      <c r="B37" s="49"/>
      <c r="C37" s="49"/>
      <c r="D37" s="49"/>
      <c r="E37" s="49"/>
      <c r="F37" s="49"/>
      <c r="G37" s="49"/>
      <c r="H37" s="49"/>
      <c r="I37" s="49"/>
      <c r="J37" s="49"/>
      <c r="K37" s="49"/>
      <c r="L37" s="49"/>
      <c r="M37" s="49"/>
      <c r="N37" s="49"/>
      <c r="O37" s="50"/>
    </row>
    <row r="38" spans="1:15" x14ac:dyDescent="0.2">
      <c r="A38" s="51"/>
      <c r="B38" s="52"/>
      <c r="C38" s="52"/>
      <c r="D38" s="52"/>
      <c r="E38" s="52"/>
      <c r="F38" s="52"/>
      <c r="G38" s="52"/>
      <c r="H38" s="52"/>
      <c r="I38" s="52"/>
      <c r="J38" s="52"/>
      <c r="K38" s="52"/>
      <c r="L38" s="52"/>
      <c r="M38" s="52"/>
      <c r="N38" s="52"/>
      <c r="O38" s="53"/>
    </row>
    <row r="39" spans="1:15" x14ac:dyDescent="0.2">
      <c r="A39" s="54"/>
      <c r="B39" s="55"/>
      <c r="C39" s="55"/>
      <c r="D39" s="55"/>
      <c r="E39" s="55"/>
      <c r="F39" s="55"/>
      <c r="G39" s="55"/>
      <c r="H39" s="55"/>
      <c r="I39" s="55"/>
      <c r="J39" s="55"/>
      <c r="K39" s="55"/>
      <c r="L39" s="55"/>
      <c r="M39" s="55"/>
      <c r="N39" s="55"/>
      <c r="O39" s="56"/>
    </row>
  </sheetData>
  <mergeCells count="21">
    <mergeCell ref="A1:O1"/>
    <mergeCell ref="M3:Q3"/>
    <mergeCell ref="F4:L4"/>
    <mergeCell ref="F5:L5"/>
    <mergeCell ref="M5:Q5"/>
    <mergeCell ref="A37:O39"/>
    <mergeCell ref="M4:Q4"/>
    <mergeCell ref="L19:M19"/>
    <mergeCell ref="B25:E25"/>
    <mergeCell ref="J25:M25"/>
    <mergeCell ref="B27:G27"/>
    <mergeCell ref="B28:O28"/>
    <mergeCell ref="A32:O34"/>
    <mergeCell ref="D12:E12"/>
    <mergeCell ref="L12:M12"/>
    <mergeCell ref="L14:M14"/>
    <mergeCell ref="L16:M16"/>
    <mergeCell ref="L17:M17"/>
    <mergeCell ref="L18:M18"/>
    <mergeCell ref="F6:L6"/>
    <mergeCell ref="M6:Q6"/>
  </mergeCells>
  <pageMargins left="0.7" right="0.7" top="0.75" bottom="0.75" header="0.3" footer="0.3"/>
  <pageSetup paperSize="9" scale="6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D6329-F92E-2543-8269-A2CAF2AE93A3}">
  <dimension ref="A1"/>
  <sheetViews>
    <sheetView workbookViewId="0"/>
  </sheetViews>
  <sheetFormatPr baseColWidth="10"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Example</vt:lpstr>
      <vt:lpstr>MASTER</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dc:creator>
  <cp:lastModifiedBy>Samantha Hind</cp:lastModifiedBy>
  <cp:lastPrinted>2019-08-27T16:36:41Z</cp:lastPrinted>
  <dcterms:created xsi:type="dcterms:W3CDTF">2019-07-26T16:44:04Z</dcterms:created>
  <dcterms:modified xsi:type="dcterms:W3CDTF">2019-11-19T07:41:51Z</dcterms:modified>
</cp:coreProperties>
</file>